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f6655178f0a36a/Documents/GF/Regnskaber Budgetter/"/>
    </mc:Choice>
  </mc:AlternateContent>
  <xr:revisionPtr revIDLastSave="39" documentId="13_ncr:40009_{8103A591-29CC-4970-8C2E-CD95F3EC0975}" xr6:coauthVersionLast="46" xr6:coauthVersionMax="46" xr10:uidLastSave="{E2546555-2A6E-4807-8CC0-0CFC6D29D75B}"/>
  <bookViews>
    <workbookView xWindow="-108" yWindow="-108" windowWidth="23256" windowHeight="12576" firstSheet="1" activeTab="1" xr2:uid="{00000000-000D-0000-FFFF-FFFF00000000}"/>
  </bookViews>
  <sheets>
    <sheet name="Poster med saldo ogdato" sheetId="1" r:id="rId1"/>
    <sheet name="Regnskab 2020" sheetId="2" r:id="rId2"/>
    <sheet name="Budget 2021" sheetId="3" r:id="rId3"/>
  </sheets>
  <definedNames>
    <definedName name="_xlnm._FilterDatabase" localSheetId="0" hidden="1">'Poster med saldo ogdato'!$A$2:$D$24</definedName>
  </definedNames>
  <calcPr calcId="181029"/>
</workbook>
</file>

<file path=xl/calcChain.xml><?xml version="1.0" encoding="utf-8"?>
<calcChain xmlns="http://schemas.openxmlformats.org/spreadsheetml/2006/main">
  <c r="C23" i="1" l="1"/>
  <c r="C30" i="2"/>
  <c r="C26" i="2"/>
  <c r="C22" i="2"/>
  <c r="C18" i="2"/>
  <c r="C10" i="2"/>
  <c r="C33" i="2"/>
  <c r="C32" i="2" l="1"/>
</calcChain>
</file>

<file path=xl/sharedStrings.xml><?xml version="1.0" encoding="utf-8"?>
<sst xmlns="http://schemas.openxmlformats.org/spreadsheetml/2006/main" count="70" uniqueCount="52">
  <si>
    <t>Bgs Annette Mosegaard</t>
  </si>
  <si>
    <t>Bgs Eventyr Leg</t>
  </si>
  <si>
    <t>Nordea-min hverdag .</t>
  </si>
  <si>
    <t>Bgs PL-SERVICE</t>
  </si>
  <si>
    <t>Bgs PL-Forsikring</t>
  </si>
  <si>
    <t>Bgs John Jensen</t>
  </si>
  <si>
    <t>Nordea pay køb, . One.com          Den 04.05</t>
  </si>
  <si>
    <t>Bgs Vippegreb</t>
  </si>
  <si>
    <t>Bgs Carsten Hald</t>
  </si>
  <si>
    <t>Nordea pay køb Terslev DaglibrugsenDen 17.05 kl. 10.57</t>
  </si>
  <si>
    <t>Nordea pay køb, . DK Hostmaster A/SDen 16.07 kl. 17.17</t>
  </si>
  <si>
    <t>Indbetalingskort K 80330898-28.10</t>
  </si>
  <si>
    <t>Indbetalingskort K 80330898-30.10</t>
  </si>
  <si>
    <t>Pbs overførsel URA      00010126356</t>
  </si>
  <si>
    <t>Bs betaling 08640092-00000</t>
  </si>
  <si>
    <t>Indbetalingskort K 80330898-16.11</t>
  </si>
  <si>
    <t>Indbetalingskort K 80330898-17.11</t>
  </si>
  <si>
    <t>Indbetalingskort K 80330898-18.11</t>
  </si>
  <si>
    <t>Bogført</t>
  </si>
  <si>
    <t>Tekst</t>
  </si>
  <si>
    <t>Beløb</t>
  </si>
  <si>
    <t>Saldo</t>
  </si>
  <si>
    <t>Regnskab GF Ternesøen 2020</t>
  </si>
  <si>
    <t>INDTÆGTER 2020</t>
  </si>
  <si>
    <t>Arbejdsdag</t>
  </si>
  <si>
    <t>Blomster til ny på vejen.</t>
  </si>
  <si>
    <t>Bestyrelsesmøde</t>
  </si>
  <si>
    <t>Bolte til vippegreb</t>
  </si>
  <si>
    <t>SELVE DRIFTEN</t>
  </si>
  <si>
    <t xml:space="preserve">KONTINGENTER OG FORSIKRINGER </t>
  </si>
  <si>
    <t>UDGIFT TIL WEBSIDE</t>
  </si>
  <si>
    <t>Nordea min hverdag</t>
  </si>
  <si>
    <t>Pbs overførsel FAKURA      00010126356</t>
  </si>
  <si>
    <t>BANK OG NETS UDGIFTER</t>
  </si>
  <si>
    <t>Alle udgifter 2020:</t>
  </si>
  <si>
    <t>Indtægter 2020 :</t>
  </si>
  <si>
    <t xml:space="preserve">startsaldo 2020: </t>
  </si>
  <si>
    <t xml:space="preserve">slutsaldo 2020: </t>
  </si>
  <si>
    <t>Kontrol:</t>
  </si>
  <si>
    <t>Indtægter-udgifter+startsaldo2020=slutsaldo2020</t>
  </si>
  <si>
    <t>14950-26355+27994=16818</t>
  </si>
  <si>
    <t>Regnskab godkendt af revisor</t>
  </si>
  <si>
    <t>Indtægter 2021</t>
  </si>
  <si>
    <t>Selve driften</t>
  </si>
  <si>
    <t>Hjertestarter vedl</t>
  </si>
  <si>
    <t>Robotplæneklipper</t>
  </si>
  <si>
    <t>Forsikring robotplæneklipper</t>
  </si>
  <si>
    <t>Kontingenter og forsikring</t>
  </si>
  <si>
    <t>Web</t>
  </si>
  <si>
    <t>Nordea</t>
  </si>
  <si>
    <t>Udgifter</t>
  </si>
  <si>
    <t>Startsaldo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</si>
</sst>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18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3" fontId="0" fillId="0" borderId="0" xfId="0" applyNumberFormat="1"/>
    <xf numFmtId="1" fontId="0" fillId="0" borderId="0" xfId="0" applyNumberFormat="1" applyAlignment="1">
      <alignment horizontal="right"/>
    </xf>
    <xf numFmtId="0" fontId="0" fillId="0" borderId="10" xfId="0" applyBorder="1"/>
    <xf numFmtId="1" fontId="0" fillId="0" borderId="10" xfId="0" applyNumberFormat="1" applyBorder="1"/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" fontId="0" fillId="0" borderId="12" xfId="0" applyNumberFormat="1" applyBorder="1"/>
    <xf numFmtId="0" fontId="0" fillId="0" borderId="13" xfId="0" applyBorder="1" applyAlignment="1">
      <alignment horizontal="center"/>
    </xf>
    <xf numFmtId="1" fontId="0" fillId="0" borderId="14" xfId="0" applyNumberFormat="1" applyBorder="1"/>
    <xf numFmtId="14" fontId="0" fillId="0" borderId="0" xfId="0" applyNumberFormat="1" applyFill="1"/>
    <xf numFmtId="0" fontId="0" fillId="0" borderId="0" xfId="0" applyFill="1"/>
    <xf numFmtId="2" fontId="0" fillId="0" borderId="0" xfId="0" applyNumberForma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4"/>
  <sheetViews>
    <sheetView workbookViewId="0">
      <selection activeCell="F12" sqref="F12"/>
    </sheetView>
  </sheetViews>
  <sheetFormatPr defaultRowHeight="14.4" x14ac:dyDescent="0.3"/>
  <cols>
    <col min="1" max="1" width="10.33203125" bestFit="1" customWidth="1"/>
    <col min="2" max="2" width="46.33203125" customWidth="1"/>
  </cols>
  <sheetData>
    <row r="2" spans="1:4" x14ac:dyDescent="0.3">
      <c r="A2" s="1">
        <v>43857</v>
      </c>
      <c r="B2" t="s">
        <v>0</v>
      </c>
      <c r="C2" s="16">
        <v>-411</v>
      </c>
      <c r="D2">
        <v>27582.6</v>
      </c>
    </row>
    <row r="3" spans="1:4" x14ac:dyDescent="0.3">
      <c r="A3" s="15">
        <v>43906</v>
      </c>
      <c r="B3" s="16" t="s">
        <v>1</v>
      </c>
      <c r="C3" s="16">
        <v>-18750</v>
      </c>
      <c r="D3">
        <v>8832.6</v>
      </c>
    </row>
    <row r="4" spans="1:4" x14ac:dyDescent="0.3">
      <c r="A4" s="15">
        <v>43921</v>
      </c>
      <c r="B4" s="16" t="s">
        <v>2</v>
      </c>
      <c r="C4" s="16">
        <v>-90</v>
      </c>
      <c r="D4">
        <v>8742.6</v>
      </c>
    </row>
    <row r="5" spans="1:4" x14ac:dyDescent="0.3">
      <c r="A5" s="15">
        <v>43922</v>
      </c>
      <c r="B5" s="16" t="s">
        <v>3</v>
      </c>
      <c r="C5" s="16">
        <v>-3084</v>
      </c>
      <c r="D5">
        <v>4158.6000000000004</v>
      </c>
    </row>
    <row r="6" spans="1:4" x14ac:dyDescent="0.3">
      <c r="A6" s="15">
        <v>43922</v>
      </c>
      <c r="B6" s="16" t="s">
        <v>4</v>
      </c>
      <c r="C6" s="16">
        <v>-1500</v>
      </c>
      <c r="D6">
        <v>7242.6</v>
      </c>
    </row>
    <row r="7" spans="1:4" x14ac:dyDescent="0.3">
      <c r="A7" s="15">
        <v>43929</v>
      </c>
      <c r="B7" s="16" t="s">
        <v>5</v>
      </c>
      <c r="C7" s="16">
        <v>-250</v>
      </c>
      <c r="D7">
        <v>3908.6</v>
      </c>
    </row>
    <row r="8" spans="1:4" x14ac:dyDescent="0.3">
      <c r="A8" s="15">
        <v>43957</v>
      </c>
      <c r="B8" s="16" t="s">
        <v>6</v>
      </c>
      <c r="C8" s="16">
        <v>-351</v>
      </c>
      <c r="D8">
        <v>3557.6</v>
      </c>
    </row>
    <row r="9" spans="1:4" x14ac:dyDescent="0.3">
      <c r="A9" s="15">
        <v>43969</v>
      </c>
      <c r="B9" s="16" t="s">
        <v>7</v>
      </c>
      <c r="C9" s="16">
        <v>-985</v>
      </c>
      <c r="D9">
        <v>2520.1</v>
      </c>
    </row>
    <row r="10" spans="1:4" x14ac:dyDescent="0.3">
      <c r="A10" s="15">
        <v>43969</v>
      </c>
      <c r="B10" s="16" t="s">
        <v>8</v>
      </c>
      <c r="C10" s="16">
        <v>-52.5</v>
      </c>
      <c r="D10">
        <v>3505.1</v>
      </c>
    </row>
    <row r="11" spans="1:4" x14ac:dyDescent="0.3">
      <c r="A11" s="15">
        <v>43970</v>
      </c>
      <c r="B11" s="16" t="s">
        <v>9</v>
      </c>
      <c r="C11" s="16">
        <v>-167</v>
      </c>
      <c r="D11">
        <v>2353.1</v>
      </c>
    </row>
    <row r="12" spans="1:4" x14ac:dyDescent="0.3">
      <c r="A12" s="15">
        <v>44012</v>
      </c>
      <c r="B12" s="16" t="s">
        <v>2</v>
      </c>
      <c r="C12" s="16">
        <v>-90</v>
      </c>
      <c r="D12">
        <v>2263.1</v>
      </c>
    </row>
    <row r="13" spans="1:4" x14ac:dyDescent="0.3">
      <c r="A13" s="15">
        <v>44029</v>
      </c>
      <c r="B13" s="16" t="s">
        <v>10</v>
      </c>
      <c r="C13" s="16">
        <v>-50</v>
      </c>
      <c r="D13">
        <v>2213.1</v>
      </c>
    </row>
    <row r="14" spans="1:4" x14ac:dyDescent="0.3">
      <c r="A14" s="15">
        <v>44104</v>
      </c>
      <c r="B14" s="16" t="s">
        <v>2</v>
      </c>
      <c r="C14" s="16">
        <v>-90</v>
      </c>
      <c r="D14">
        <v>2123.1</v>
      </c>
    </row>
    <row r="15" spans="1:4" x14ac:dyDescent="0.3">
      <c r="A15" s="15">
        <v>44133</v>
      </c>
      <c r="B15" s="16" t="s">
        <v>11</v>
      </c>
      <c r="C15" s="16">
        <v>1000</v>
      </c>
      <c r="D15">
        <v>3123.1</v>
      </c>
    </row>
    <row r="16" spans="1:4" x14ac:dyDescent="0.3">
      <c r="A16" s="15">
        <v>44137</v>
      </c>
      <c r="B16" s="16" t="s">
        <v>12</v>
      </c>
      <c r="C16" s="16">
        <v>1000</v>
      </c>
      <c r="D16">
        <v>4123.1000000000004</v>
      </c>
    </row>
    <row r="17" spans="1:4" x14ac:dyDescent="0.3">
      <c r="A17" s="15">
        <v>44139</v>
      </c>
      <c r="B17" s="16" t="s">
        <v>13</v>
      </c>
      <c r="C17" s="16">
        <v>-165.24</v>
      </c>
      <c r="D17">
        <v>3957.86</v>
      </c>
    </row>
    <row r="18" spans="1:4" x14ac:dyDescent="0.3">
      <c r="A18" s="15">
        <v>44151</v>
      </c>
      <c r="B18" s="16" t="s">
        <v>14</v>
      </c>
      <c r="C18" s="16">
        <v>8400</v>
      </c>
      <c r="D18">
        <v>12357.86</v>
      </c>
    </row>
    <row r="19" spans="1:4" x14ac:dyDescent="0.3">
      <c r="A19" s="15">
        <v>44152</v>
      </c>
      <c r="B19" s="16" t="s">
        <v>15</v>
      </c>
      <c r="C19" s="16">
        <v>2700</v>
      </c>
      <c r="D19">
        <v>15057.86</v>
      </c>
    </row>
    <row r="20" spans="1:4" x14ac:dyDescent="0.3">
      <c r="A20" s="15">
        <v>44153</v>
      </c>
      <c r="B20" s="16" t="s">
        <v>16</v>
      </c>
      <c r="C20" s="16">
        <v>1000</v>
      </c>
      <c r="D20">
        <v>16057.86</v>
      </c>
    </row>
    <row r="21" spans="1:4" x14ac:dyDescent="0.3">
      <c r="A21" s="15">
        <v>44154</v>
      </c>
      <c r="B21" s="16" t="s">
        <v>17</v>
      </c>
      <c r="C21" s="16">
        <v>850</v>
      </c>
      <c r="D21">
        <v>16907.86</v>
      </c>
    </row>
    <row r="22" spans="1:4" x14ac:dyDescent="0.3">
      <c r="A22" s="15">
        <v>44195</v>
      </c>
      <c r="B22" s="16" t="s">
        <v>2</v>
      </c>
      <c r="C22" s="16">
        <v>-90</v>
      </c>
      <c r="D22">
        <v>16817.86</v>
      </c>
    </row>
    <row r="23" spans="1:4" x14ac:dyDescent="0.3">
      <c r="A23" s="15"/>
      <c r="B23" s="16"/>
      <c r="C23" s="16">
        <f>SUM(C2:C22)</f>
        <v>-11175.740000000002</v>
      </c>
    </row>
    <row r="24" spans="1:4" x14ac:dyDescent="0.3">
      <c r="A24" t="s">
        <v>18</v>
      </c>
      <c r="B24" t="s">
        <v>19</v>
      </c>
      <c r="C24" t="s">
        <v>20</v>
      </c>
      <c r="D24" t="s">
        <v>21</v>
      </c>
    </row>
  </sheetData>
  <sortState xmlns:xlrd2="http://schemas.microsoft.com/office/spreadsheetml/2017/richdata2" ref="A2:D24">
    <sortCondition ref="A2:A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abSelected="1" topLeftCell="A10" workbookViewId="0">
      <selection activeCell="A10" sqref="A1:XFD1048576"/>
    </sheetView>
  </sheetViews>
  <sheetFormatPr defaultRowHeight="14.4" x14ac:dyDescent="0.3"/>
  <cols>
    <col min="1" max="1" width="10.44140625" style="1" bestFit="1" customWidth="1"/>
    <col min="2" max="2" width="46" customWidth="1"/>
    <col min="3" max="3" width="19.33203125" style="3" bestFit="1" customWidth="1"/>
    <col min="4" max="4" width="16.6640625" style="4" bestFit="1" customWidth="1"/>
    <col min="5" max="5" width="20.44140625" style="5" bestFit="1" customWidth="1"/>
    <col min="6" max="6" width="12.44140625" bestFit="1" customWidth="1"/>
    <col min="7" max="7" width="7.88671875" style="6" customWidth="1"/>
    <col min="9" max="9" width="2" customWidth="1"/>
  </cols>
  <sheetData>
    <row r="1" spans="1:3" ht="21" x14ac:dyDescent="0.4">
      <c r="B1" s="2" t="s">
        <v>22</v>
      </c>
    </row>
    <row r="3" spans="1:3" x14ac:dyDescent="0.3">
      <c r="A3" t="s">
        <v>18</v>
      </c>
      <c r="B3" t="s">
        <v>19</v>
      </c>
      <c r="C3" s="7" t="s">
        <v>20</v>
      </c>
    </row>
    <row r="4" spans="1:3" x14ac:dyDescent="0.3">
      <c r="A4" s="1">
        <v>44154</v>
      </c>
      <c r="B4" t="s">
        <v>17</v>
      </c>
      <c r="C4" s="3">
        <v>850</v>
      </c>
    </row>
    <row r="5" spans="1:3" x14ac:dyDescent="0.3">
      <c r="A5" s="1">
        <v>44153</v>
      </c>
      <c r="B5" t="s">
        <v>16</v>
      </c>
      <c r="C5" s="3">
        <v>1000</v>
      </c>
    </row>
    <row r="6" spans="1:3" x14ac:dyDescent="0.3">
      <c r="A6" s="1">
        <v>44137</v>
      </c>
      <c r="B6" t="s">
        <v>12</v>
      </c>
      <c r="C6" s="3">
        <v>1000</v>
      </c>
    </row>
    <row r="7" spans="1:3" x14ac:dyDescent="0.3">
      <c r="A7" s="1">
        <v>44133</v>
      </c>
      <c r="B7" t="s">
        <v>11</v>
      </c>
      <c r="C7" s="3">
        <v>1000</v>
      </c>
    </row>
    <row r="8" spans="1:3" x14ac:dyDescent="0.3">
      <c r="A8" s="1">
        <v>44152</v>
      </c>
      <c r="B8" t="s">
        <v>15</v>
      </c>
      <c r="C8" s="3">
        <v>2700</v>
      </c>
    </row>
    <row r="9" spans="1:3" x14ac:dyDescent="0.3">
      <c r="A9" s="1">
        <v>44151</v>
      </c>
      <c r="B9" t="s">
        <v>14</v>
      </c>
      <c r="C9" s="3">
        <v>8400</v>
      </c>
    </row>
    <row r="10" spans="1:3" ht="15" thickBot="1" x14ac:dyDescent="0.35">
      <c r="B10" s="8" t="s">
        <v>23</v>
      </c>
      <c r="C10" s="9">
        <f>SUM(C4:C9)</f>
        <v>14950</v>
      </c>
    </row>
    <row r="11" spans="1:3" ht="15" thickTop="1" x14ac:dyDescent="0.3">
      <c r="A11"/>
    </row>
    <row r="12" spans="1:3" x14ac:dyDescent="0.3">
      <c r="A12" s="1">
        <v>43906</v>
      </c>
      <c r="B12" t="s">
        <v>1</v>
      </c>
      <c r="C12" s="3">
        <v>-18750</v>
      </c>
    </row>
    <row r="13" spans="1:3" x14ac:dyDescent="0.3">
      <c r="A13" s="1">
        <v>43969</v>
      </c>
      <c r="B13" t="s">
        <v>7</v>
      </c>
      <c r="C13" s="3">
        <v>-985</v>
      </c>
    </row>
    <row r="14" spans="1:3" x14ac:dyDescent="0.3">
      <c r="A14" s="1">
        <v>43970</v>
      </c>
      <c r="B14" t="s">
        <v>24</v>
      </c>
      <c r="C14" s="3">
        <v>-167</v>
      </c>
    </row>
    <row r="15" spans="1:3" x14ac:dyDescent="0.3">
      <c r="A15" s="1">
        <v>43929</v>
      </c>
      <c r="B15" t="s">
        <v>25</v>
      </c>
      <c r="C15" s="3">
        <v>-250</v>
      </c>
    </row>
    <row r="16" spans="1:3" x14ac:dyDescent="0.3">
      <c r="A16" s="1">
        <v>43857</v>
      </c>
      <c r="B16" t="s">
        <v>26</v>
      </c>
      <c r="C16" s="3">
        <v>-411</v>
      </c>
    </row>
    <row r="17" spans="1:6" x14ac:dyDescent="0.3">
      <c r="A17" s="1">
        <v>43969</v>
      </c>
      <c r="B17" t="s">
        <v>27</v>
      </c>
      <c r="C17" s="3">
        <v>-52.5</v>
      </c>
    </row>
    <row r="18" spans="1:6" ht="15" thickBot="1" x14ac:dyDescent="0.35">
      <c r="B18" s="8" t="s">
        <v>28</v>
      </c>
      <c r="C18" s="9">
        <f>SUM(C12:C17)</f>
        <v>-20615.5</v>
      </c>
    </row>
    <row r="19" spans="1:6" ht="15" thickTop="1" x14ac:dyDescent="0.3">
      <c r="F19" s="10"/>
    </row>
    <row r="20" spans="1:6" x14ac:dyDescent="0.3">
      <c r="A20" s="1">
        <v>43922</v>
      </c>
      <c r="B20" t="s">
        <v>3</v>
      </c>
      <c r="C20" s="3">
        <v>-3084</v>
      </c>
    </row>
    <row r="21" spans="1:6" x14ac:dyDescent="0.3">
      <c r="A21" s="1">
        <v>43922</v>
      </c>
      <c r="B21" t="s">
        <v>4</v>
      </c>
      <c r="C21" s="3">
        <v>-1500</v>
      </c>
    </row>
    <row r="22" spans="1:6" ht="15" thickBot="1" x14ac:dyDescent="0.35">
      <c r="B22" s="8" t="s">
        <v>29</v>
      </c>
      <c r="C22" s="9">
        <f>SUM(C20:C21)</f>
        <v>-4584</v>
      </c>
    </row>
    <row r="23" spans="1:6" ht="15" thickTop="1" x14ac:dyDescent="0.3"/>
    <row r="24" spans="1:6" x14ac:dyDescent="0.3">
      <c r="A24" s="1">
        <v>44029</v>
      </c>
      <c r="B24" t="s">
        <v>10</v>
      </c>
      <c r="C24" s="3">
        <v>-50</v>
      </c>
    </row>
    <row r="25" spans="1:6" x14ac:dyDescent="0.3">
      <c r="A25" s="1">
        <v>43957</v>
      </c>
      <c r="B25" t="s">
        <v>6</v>
      </c>
      <c r="C25" s="3">
        <v>-351</v>
      </c>
    </row>
    <row r="26" spans="1:6" ht="15" thickBot="1" x14ac:dyDescent="0.35">
      <c r="A26" s="8" t="s">
        <v>30</v>
      </c>
      <c r="B26" s="8"/>
      <c r="C26" s="9">
        <f>SUM(C24:C25)</f>
        <v>-401</v>
      </c>
    </row>
    <row r="27" spans="1:6" ht="15" thickTop="1" x14ac:dyDescent="0.3">
      <c r="A27"/>
      <c r="D27" s="5"/>
      <c r="E27" s="17"/>
      <c r="F27" s="6"/>
    </row>
    <row r="28" spans="1:6" x14ac:dyDescent="0.3">
      <c r="B28" t="s">
        <v>31</v>
      </c>
      <c r="C28" s="3">
        <v>-360</v>
      </c>
    </row>
    <row r="29" spans="1:6" x14ac:dyDescent="0.3">
      <c r="A29" s="1">
        <v>44139</v>
      </c>
      <c r="B29" t="s">
        <v>32</v>
      </c>
      <c r="C29" s="3">
        <v>-165.24</v>
      </c>
    </row>
    <row r="30" spans="1:6" ht="15" thickBot="1" x14ac:dyDescent="0.35">
      <c r="B30" s="8" t="s">
        <v>33</v>
      </c>
      <c r="C30" s="9">
        <f>SUM(C28:C29)</f>
        <v>-525.24</v>
      </c>
    </row>
    <row r="31" spans="1:6" ht="15" thickTop="1" x14ac:dyDescent="0.3"/>
    <row r="32" spans="1:6" x14ac:dyDescent="0.3">
      <c r="B32" t="s">
        <v>34</v>
      </c>
      <c r="C32" s="3">
        <f>(C30+C26+C22+C18)*-1</f>
        <v>26125.739999999998</v>
      </c>
    </row>
    <row r="33" spans="1:3" x14ac:dyDescent="0.3">
      <c r="B33" t="s">
        <v>35</v>
      </c>
      <c r="C33" s="3">
        <f>C10</f>
        <v>14950</v>
      </c>
    </row>
    <row r="34" spans="1:3" x14ac:dyDescent="0.3">
      <c r="B34" t="s">
        <v>36</v>
      </c>
      <c r="C34" s="3">
        <v>27993.599999999999</v>
      </c>
    </row>
    <row r="35" spans="1:3" x14ac:dyDescent="0.3">
      <c r="B35" t="s">
        <v>37</v>
      </c>
      <c r="C35" s="3">
        <v>16817.86</v>
      </c>
    </row>
    <row r="36" spans="1:3" x14ac:dyDescent="0.3">
      <c r="B36" s="6"/>
    </row>
    <row r="37" spans="1:3" x14ac:dyDescent="0.3">
      <c r="A37" t="s">
        <v>38</v>
      </c>
      <c r="B37" t="s">
        <v>39</v>
      </c>
    </row>
    <row r="38" spans="1:3" x14ac:dyDescent="0.3">
      <c r="A38"/>
      <c r="B38" t="s">
        <v>40</v>
      </c>
    </row>
    <row r="39" spans="1:3" x14ac:dyDescent="0.3">
      <c r="A39"/>
    </row>
    <row r="40" spans="1:3" x14ac:dyDescent="0.3">
      <c r="A40"/>
      <c r="B40" t="s">
        <v>41</v>
      </c>
    </row>
    <row r="41" spans="1:3" x14ac:dyDescent="0.3">
      <c r="A41"/>
      <c r="B41" s="11"/>
      <c r="C41" s="12"/>
    </row>
    <row r="42" spans="1:3" x14ac:dyDescent="0.3">
      <c r="A42"/>
      <c r="B42" s="13"/>
      <c r="C42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436F-3396-4990-8F9C-83A76D0ECB43}">
  <dimension ref="B4:D17"/>
  <sheetViews>
    <sheetView workbookViewId="0">
      <selection activeCell="H13" sqref="H13"/>
    </sheetView>
  </sheetViews>
  <sheetFormatPr defaultRowHeight="14.4" x14ac:dyDescent="0.3"/>
  <sheetData>
    <row r="4" spans="2:4" x14ac:dyDescent="0.3">
      <c r="B4" t="s">
        <v>42</v>
      </c>
      <c r="D4" s="6">
        <v>15000</v>
      </c>
    </row>
    <row r="7" spans="2:4" x14ac:dyDescent="0.3">
      <c r="B7" t="s">
        <v>43</v>
      </c>
      <c r="D7" s="6">
        <v>2500</v>
      </c>
    </row>
    <row r="8" spans="2:4" x14ac:dyDescent="0.3">
      <c r="B8" t="s">
        <v>44</v>
      </c>
      <c r="D8" s="6">
        <v>2000</v>
      </c>
    </row>
    <row r="9" spans="2:4" x14ac:dyDescent="0.3">
      <c r="B9" t="s">
        <v>45</v>
      </c>
      <c r="D9" s="6">
        <v>6500</v>
      </c>
    </row>
    <row r="10" spans="2:4" x14ac:dyDescent="0.3">
      <c r="B10" t="s">
        <v>46</v>
      </c>
      <c r="D10" s="6">
        <v>2500</v>
      </c>
    </row>
    <row r="11" spans="2:4" x14ac:dyDescent="0.3">
      <c r="B11" t="s">
        <v>47</v>
      </c>
      <c r="D11" s="6">
        <v>4800</v>
      </c>
    </row>
    <row r="12" spans="2:4" x14ac:dyDescent="0.3">
      <c r="B12" t="s">
        <v>48</v>
      </c>
      <c r="D12">
        <v>450</v>
      </c>
    </row>
    <row r="13" spans="2:4" x14ac:dyDescent="0.3">
      <c r="B13" t="s">
        <v>49</v>
      </c>
      <c r="D13">
        <v>550</v>
      </c>
    </row>
    <row r="15" spans="2:4" x14ac:dyDescent="0.3">
      <c r="B15" t="s">
        <v>50</v>
      </c>
      <c r="D15" s="6">
        <v>19300</v>
      </c>
    </row>
    <row r="17" spans="2:4" x14ac:dyDescent="0.3">
      <c r="B17" t="s">
        <v>51</v>
      </c>
      <c r="D17" s="6">
        <v>17517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Poster med saldo ogdato</vt:lpstr>
      <vt:lpstr>Regnskab 2020</vt:lpstr>
      <vt:lpstr>Budget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Torben Vikkelsø</dc:creator>
  <cp:keywords/>
  <dc:description/>
  <cp:lastModifiedBy>Torben Vikkelsø</cp:lastModifiedBy>
  <cp:revision/>
  <dcterms:created xsi:type="dcterms:W3CDTF">2021-02-11T17:05:02Z</dcterms:created>
  <dcterms:modified xsi:type="dcterms:W3CDTF">2021-03-07T11:59:35Z</dcterms:modified>
  <cp:category/>
  <cp:contentStatus/>
</cp:coreProperties>
</file>