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v\Downloads\"/>
    </mc:Choice>
  </mc:AlternateContent>
  <xr:revisionPtr revIDLastSave="8" documentId="13_ncr:40009_{6F3BBADE-52AF-4BD8-B442-57AA1725E330}" xr6:coauthVersionLast="47" xr6:coauthVersionMax="47" xr10:uidLastSave="{609E8CA0-9441-441E-89BA-443590998EAD}"/>
  <bookViews>
    <workbookView xWindow="30612" yWindow="-108" windowWidth="30936" windowHeight="16896" activeTab="1" xr2:uid="{00000000-000D-0000-FFFF-FFFF00000000}"/>
  </bookViews>
  <sheets>
    <sheet name="Bevægelser 2022" sheetId="1" r:id="rId1"/>
    <sheet name="Regnskab 202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20" i="2"/>
  <c r="C13" i="2"/>
  <c r="C54" i="2"/>
  <c r="C51" i="2"/>
  <c r="C42" i="2"/>
  <c r="C33" i="2"/>
  <c r="C53" i="2" l="1"/>
</calcChain>
</file>

<file path=xl/sharedStrings.xml><?xml version="1.0" encoding="utf-8"?>
<sst xmlns="http://schemas.openxmlformats.org/spreadsheetml/2006/main" count="136" uniqueCount="51">
  <si>
    <t>Bogføringsdato</t>
  </si>
  <si>
    <t>Beskrivelse</t>
  </si>
  <si>
    <t>Beløb</t>
  </si>
  <si>
    <t>Afsender</t>
  </si>
  <si>
    <t>Modtager</t>
  </si>
  <si>
    <t>Saldo</t>
  </si>
  <si>
    <t>Valuta</t>
  </si>
  <si>
    <t>Indbetalingskort K 80330898-06.01</t>
  </si>
  <si>
    <t>DKK</t>
  </si>
  <si>
    <t>Nordea-min hverdag .</t>
  </si>
  <si>
    <t>Pbs overførsel URA      00011174638</t>
  </si>
  <si>
    <t>Indbetalingskort K 80330898-30.11</t>
  </si>
  <si>
    <t>Bs betaling 08640092-00000</t>
  </si>
  <si>
    <t>Indbetalingskort K 80330898-29.11</t>
  </si>
  <si>
    <t>Indbetalingskort K 80330898-21.11</t>
  </si>
  <si>
    <t>Indbetalingskort K 80330898-15.11</t>
  </si>
  <si>
    <t>Bs betaling ROBOTLEJE.DK</t>
  </si>
  <si>
    <t>Indbetalingskort K 80330898-03.11</t>
  </si>
  <si>
    <t>Pbs overførsel URA      00011124412</t>
  </si>
  <si>
    <t>Pbs overførsel URA      00011073037</t>
  </si>
  <si>
    <t>Bs betaling DK HOSTMASTER A/S</t>
  </si>
  <si>
    <t>Nordea pay køb, . One.com          Den 14.05</t>
  </si>
  <si>
    <t>Torben Vikkelsø</t>
  </si>
  <si>
    <t>El robot 21 og bimål</t>
  </si>
  <si>
    <t>PL-SERVICE forsikrin</t>
  </si>
  <si>
    <t>PL-SERVICE medlemsko</t>
  </si>
  <si>
    <t>Carsten Hald GF 2022</t>
  </si>
  <si>
    <t>Elektroder Hjertesta</t>
  </si>
  <si>
    <t>Leje af lokale til g</t>
  </si>
  <si>
    <t>Indbetalingskort K 80330898-05.01</t>
  </si>
  <si>
    <t>Indbetalingskort K 80330898-03.01</t>
  </si>
  <si>
    <t>Regnskab GF Ternesøen 2022</t>
  </si>
  <si>
    <t>Kommentar</t>
  </si>
  <si>
    <t>Bogført</t>
  </si>
  <si>
    <t>Tekst</t>
  </si>
  <si>
    <t>INDTÆGTER 2022</t>
  </si>
  <si>
    <t>Strøm til robot for 2021 samt indkøb af bimåler</t>
  </si>
  <si>
    <t>Selve driften 2022</t>
  </si>
  <si>
    <t>Græsslåning og forsikring af Robot 2022</t>
  </si>
  <si>
    <t xml:space="preserve">KONTINGENTER OG FORSIKRINGER </t>
  </si>
  <si>
    <t>UDGIFT TIL WEBSIDE</t>
  </si>
  <si>
    <t>BANK OG NETS UDGIFTER</t>
  </si>
  <si>
    <t>Udgifter 2022:</t>
  </si>
  <si>
    <t>Indtægter 2022 :</t>
  </si>
  <si>
    <t xml:space="preserve">startsaldo 2022: </t>
  </si>
  <si>
    <t xml:space="preserve">slutsaldo 2022: </t>
  </si>
  <si>
    <t>Kontrol:</t>
  </si>
  <si>
    <t>Start saldo + indtægter-udgifter = Slutsaldo 2022</t>
  </si>
  <si>
    <t>24823+22000-13726=33097</t>
  </si>
  <si>
    <t>Regnskab godkendt af revisor</t>
  </si>
  <si>
    <t>Afstemt imod bank primo og ultimo saldo X.X.2023, Carsten Suhr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</si>
</sst>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right"/>
    </xf>
    <xf numFmtId="0" fontId="18" fillId="0" borderId="10" xfId="0" applyFont="1" applyBorder="1"/>
    <xf numFmtId="3" fontId="18" fillId="0" borderId="10" xfId="0" applyNumberFormat="1" applyFont="1" applyBorder="1"/>
    <xf numFmtId="3" fontId="18" fillId="0" borderId="0" xfId="0" applyNumberFormat="1" applyFont="1"/>
    <xf numFmtId="0" fontId="18" fillId="0" borderId="13" xfId="0" applyFont="1" applyBorder="1" applyAlignment="1">
      <alignment horizontal="center"/>
    </xf>
    <xf numFmtId="0" fontId="18" fillId="0" borderId="14" xfId="0" applyFont="1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14" fontId="21" fillId="33" borderId="0" xfId="0" applyNumberFormat="1" applyFont="1" applyFill="1"/>
    <xf numFmtId="0" fontId="21" fillId="33" borderId="0" xfId="0" applyFont="1" applyFill="1"/>
    <xf numFmtId="14" fontId="0" fillId="34" borderId="0" xfId="0" applyNumberFormat="1" applyFill="1"/>
    <xf numFmtId="0" fontId="0" fillId="34" borderId="0" xfId="0" applyFill="1"/>
    <xf numFmtId="14" fontId="0" fillId="0" borderId="10" xfId="0" applyNumberFormat="1" applyBorder="1"/>
    <xf numFmtId="0" fontId="0" fillId="0" borderId="10" xfId="0" applyBorder="1"/>
    <xf numFmtId="3" fontId="0" fillId="0" borderId="10" xfId="0" applyNumberFormat="1" applyBorder="1"/>
    <xf numFmtId="0" fontId="18" fillId="0" borderId="0" xfId="0" applyFont="1" applyAlignme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workbookViewId="0">
      <selection activeCell="A2" sqref="A2:G2"/>
    </sheetView>
  </sheetViews>
  <sheetFormatPr defaultRowHeight="14.45"/>
  <cols>
    <col min="1" max="1" width="17.140625" customWidth="1"/>
    <col min="2" max="2" width="36.7109375" customWidth="1"/>
    <col min="3" max="3" width="12" customWidth="1"/>
    <col min="4" max="5" width="12" hidden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4">
        <v>44935</v>
      </c>
      <c r="B2" s="15" t="s">
        <v>7</v>
      </c>
      <c r="C2" s="15">
        <v>1200</v>
      </c>
      <c r="D2" s="15"/>
      <c r="E2" s="15">
        <v>805123281</v>
      </c>
      <c r="F2" s="15">
        <v>34296.550000000003</v>
      </c>
      <c r="G2" s="15" t="s">
        <v>8</v>
      </c>
    </row>
    <row r="3" spans="1:7">
      <c r="A3" s="1">
        <v>44925</v>
      </c>
      <c r="B3" t="s">
        <v>9</v>
      </c>
      <c r="C3">
        <v>-90</v>
      </c>
      <c r="D3">
        <v>805123281</v>
      </c>
      <c r="F3">
        <v>33096.550000000003</v>
      </c>
      <c r="G3" t="s">
        <v>8</v>
      </c>
    </row>
    <row r="4" spans="1:7">
      <c r="A4" s="1">
        <v>44900</v>
      </c>
      <c r="B4" t="s">
        <v>10</v>
      </c>
      <c r="C4">
        <v>-149.75</v>
      </c>
      <c r="D4">
        <v>805123281</v>
      </c>
      <c r="F4">
        <v>33186.550000000003</v>
      </c>
      <c r="G4" t="s">
        <v>8</v>
      </c>
    </row>
    <row r="5" spans="1:7">
      <c r="A5" s="1">
        <v>44896</v>
      </c>
      <c r="B5" t="s">
        <v>11</v>
      </c>
      <c r="C5">
        <v>2400</v>
      </c>
      <c r="E5">
        <v>805123281</v>
      </c>
      <c r="F5">
        <v>33336.300000000003</v>
      </c>
      <c r="G5" t="s">
        <v>8</v>
      </c>
    </row>
    <row r="6" spans="1:7">
      <c r="A6" s="1">
        <v>44895</v>
      </c>
      <c r="B6" t="s">
        <v>12</v>
      </c>
      <c r="C6">
        <v>13200</v>
      </c>
      <c r="E6">
        <v>805123281</v>
      </c>
      <c r="F6">
        <v>28536.3</v>
      </c>
      <c r="G6" t="s">
        <v>8</v>
      </c>
    </row>
    <row r="7" spans="1:7">
      <c r="A7" s="1">
        <v>44895</v>
      </c>
      <c r="B7" t="s">
        <v>13</v>
      </c>
      <c r="C7">
        <v>2400</v>
      </c>
      <c r="E7">
        <v>805123281</v>
      </c>
      <c r="F7">
        <v>30936.3</v>
      </c>
      <c r="G7" t="s">
        <v>8</v>
      </c>
    </row>
    <row r="8" spans="1:7">
      <c r="A8" s="1">
        <v>44887</v>
      </c>
      <c r="B8" t="s">
        <v>14</v>
      </c>
      <c r="C8">
        <v>1200</v>
      </c>
      <c r="E8">
        <v>805123281</v>
      </c>
      <c r="F8">
        <v>15336.3</v>
      </c>
      <c r="G8" t="s">
        <v>8</v>
      </c>
    </row>
    <row r="9" spans="1:7">
      <c r="A9" s="1">
        <v>44881</v>
      </c>
      <c r="B9" t="s">
        <v>15</v>
      </c>
      <c r="C9">
        <v>1200</v>
      </c>
      <c r="E9">
        <v>805123281</v>
      </c>
      <c r="F9">
        <v>14136.3</v>
      </c>
      <c r="G9" t="s">
        <v>8</v>
      </c>
    </row>
    <row r="10" spans="1:7">
      <c r="A10" s="1">
        <v>44874</v>
      </c>
      <c r="B10" t="s">
        <v>16</v>
      </c>
      <c r="C10">
        <v>-502.75</v>
      </c>
      <c r="D10">
        <v>805123281</v>
      </c>
      <c r="F10">
        <v>12936.3</v>
      </c>
      <c r="G10" t="s">
        <v>8</v>
      </c>
    </row>
    <row r="11" spans="1:7">
      <c r="A11" s="1">
        <v>44869</v>
      </c>
      <c r="B11" t="s">
        <v>17</v>
      </c>
      <c r="C11">
        <v>1200</v>
      </c>
      <c r="E11">
        <v>805123281</v>
      </c>
      <c r="F11">
        <v>13439.05</v>
      </c>
      <c r="G11" t="s">
        <v>8</v>
      </c>
    </row>
    <row r="12" spans="1:7">
      <c r="A12" s="1">
        <v>44868</v>
      </c>
      <c r="B12" t="s">
        <v>18</v>
      </c>
      <c r="C12">
        <v>-317.87</v>
      </c>
      <c r="D12">
        <v>805123281</v>
      </c>
      <c r="F12">
        <v>12239.05</v>
      </c>
      <c r="G12" t="s">
        <v>8</v>
      </c>
    </row>
    <row r="13" spans="1:7">
      <c r="A13" s="1">
        <v>44844</v>
      </c>
      <c r="B13" t="s">
        <v>16</v>
      </c>
      <c r="C13">
        <v>-502.75</v>
      </c>
      <c r="D13">
        <v>805123281</v>
      </c>
      <c r="F13">
        <v>12556.92</v>
      </c>
      <c r="G13" t="s">
        <v>8</v>
      </c>
    </row>
    <row r="14" spans="1:7">
      <c r="A14" s="1">
        <v>44840</v>
      </c>
      <c r="B14" t="s">
        <v>19</v>
      </c>
      <c r="C14">
        <v>-151.25</v>
      </c>
      <c r="D14">
        <v>805123281</v>
      </c>
      <c r="F14">
        <v>13059.67</v>
      </c>
      <c r="G14" t="s">
        <v>8</v>
      </c>
    </row>
    <row r="15" spans="1:7">
      <c r="A15" s="1">
        <v>44834</v>
      </c>
      <c r="B15" t="s">
        <v>9</v>
      </c>
      <c r="C15">
        <v>-90</v>
      </c>
      <c r="D15">
        <v>805123281</v>
      </c>
      <c r="F15">
        <v>13210.92</v>
      </c>
      <c r="G15" t="s">
        <v>8</v>
      </c>
    </row>
    <row r="16" spans="1:7">
      <c r="A16" s="1">
        <v>44813</v>
      </c>
      <c r="B16" t="s">
        <v>16</v>
      </c>
      <c r="C16">
        <v>-502.75</v>
      </c>
      <c r="D16">
        <v>805123281</v>
      </c>
      <c r="F16">
        <v>13300.92</v>
      </c>
      <c r="G16" t="s">
        <v>8</v>
      </c>
    </row>
    <row r="17" spans="1:7">
      <c r="A17" s="1">
        <v>44782</v>
      </c>
      <c r="B17" t="s">
        <v>16</v>
      </c>
      <c r="C17">
        <v>-502.75</v>
      </c>
      <c r="D17">
        <v>805123281</v>
      </c>
      <c r="F17">
        <v>13803.67</v>
      </c>
      <c r="G17" t="s">
        <v>8</v>
      </c>
    </row>
    <row r="18" spans="1:7">
      <c r="A18" s="1">
        <v>44753</v>
      </c>
      <c r="B18" t="s">
        <v>16</v>
      </c>
      <c r="C18">
        <v>-502.75</v>
      </c>
      <c r="D18">
        <v>805123281</v>
      </c>
      <c r="F18">
        <v>14306.42</v>
      </c>
      <c r="G18" t="s">
        <v>8</v>
      </c>
    </row>
    <row r="19" spans="1:7">
      <c r="A19" s="1">
        <v>44742</v>
      </c>
      <c r="B19" t="s">
        <v>9</v>
      </c>
      <c r="C19">
        <v>-90</v>
      </c>
      <c r="D19">
        <v>805123281</v>
      </c>
      <c r="F19">
        <v>14809.17</v>
      </c>
      <c r="G19" t="s">
        <v>8</v>
      </c>
    </row>
    <row r="20" spans="1:7">
      <c r="A20" s="1">
        <v>44721</v>
      </c>
      <c r="B20" t="s">
        <v>16</v>
      </c>
      <c r="C20">
        <v>-502.75</v>
      </c>
      <c r="D20">
        <v>805123281</v>
      </c>
      <c r="F20">
        <v>14899.17</v>
      </c>
      <c r="G20" t="s">
        <v>8</v>
      </c>
    </row>
    <row r="21" spans="1:7">
      <c r="A21" s="1">
        <v>44713</v>
      </c>
      <c r="B21" t="s">
        <v>20</v>
      </c>
      <c r="C21">
        <v>-68.75</v>
      </c>
      <c r="D21">
        <v>805123281</v>
      </c>
      <c r="F21">
        <v>15401.92</v>
      </c>
      <c r="G21" t="s">
        <v>8</v>
      </c>
    </row>
    <row r="22" spans="1:7">
      <c r="A22" s="1">
        <v>44697</v>
      </c>
      <c r="B22" t="s">
        <v>21</v>
      </c>
      <c r="C22">
        <v>-588</v>
      </c>
      <c r="D22">
        <v>805123281</v>
      </c>
      <c r="F22">
        <v>15470.67</v>
      </c>
      <c r="G22" t="s">
        <v>8</v>
      </c>
    </row>
    <row r="23" spans="1:7">
      <c r="A23" s="1">
        <v>44690</v>
      </c>
      <c r="B23" t="s">
        <v>16</v>
      </c>
      <c r="C23">
        <v>-502.75</v>
      </c>
      <c r="D23">
        <v>805123281</v>
      </c>
      <c r="F23">
        <v>16058.67</v>
      </c>
      <c r="G23" t="s">
        <v>8</v>
      </c>
    </row>
    <row r="24" spans="1:7">
      <c r="A24" s="1">
        <v>44690</v>
      </c>
      <c r="B24" t="s">
        <v>22</v>
      </c>
      <c r="C24">
        <v>-44.5</v>
      </c>
      <c r="D24">
        <v>805123281</v>
      </c>
      <c r="F24">
        <v>16561.419999999998</v>
      </c>
      <c r="G24" t="s">
        <v>8</v>
      </c>
    </row>
    <row r="25" spans="1:7">
      <c r="A25" s="1">
        <v>44662</v>
      </c>
      <c r="B25" t="s">
        <v>16</v>
      </c>
      <c r="C25">
        <v>-502.75</v>
      </c>
      <c r="D25">
        <v>805123281</v>
      </c>
      <c r="F25">
        <v>16605.919999999998</v>
      </c>
      <c r="G25" t="s">
        <v>8</v>
      </c>
    </row>
    <row r="26" spans="1:7">
      <c r="A26" s="1">
        <v>44662</v>
      </c>
      <c r="B26" t="s">
        <v>23</v>
      </c>
      <c r="C26">
        <v>-288</v>
      </c>
      <c r="D26">
        <v>805123281</v>
      </c>
      <c r="F26">
        <v>17108.669999999998</v>
      </c>
      <c r="G26" t="s">
        <v>8</v>
      </c>
    </row>
    <row r="27" spans="1:7">
      <c r="A27" s="1">
        <v>44652</v>
      </c>
      <c r="B27" t="s">
        <v>24</v>
      </c>
      <c r="C27">
        <v>-1600</v>
      </c>
      <c r="D27">
        <v>805123281</v>
      </c>
      <c r="F27">
        <v>20518.669999999998</v>
      </c>
      <c r="G27" t="s">
        <v>8</v>
      </c>
    </row>
    <row r="28" spans="1:7">
      <c r="A28" s="1">
        <v>44652</v>
      </c>
      <c r="B28" t="s">
        <v>25</v>
      </c>
      <c r="C28">
        <v>-3122</v>
      </c>
      <c r="D28">
        <v>805123281</v>
      </c>
      <c r="F28">
        <v>17396.669999999998</v>
      </c>
      <c r="G28" t="s">
        <v>8</v>
      </c>
    </row>
    <row r="29" spans="1:7">
      <c r="A29" s="1">
        <v>44651</v>
      </c>
      <c r="B29" t="s">
        <v>9</v>
      </c>
      <c r="C29">
        <v>-90</v>
      </c>
      <c r="D29">
        <v>805123281</v>
      </c>
      <c r="F29">
        <v>22118.67</v>
      </c>
      <c r="G29" t="s">
        <v>8</v>
      </c>
    </row>
    <row r="30" spans="1:7">
      <c r="A30" s="1">
        <v>44644</v>
      </c>
      <c r="B30" t="s">
        <v>26</v>
      </c>
      <c r="C30">
        <v>-452</v>
      </c>
      <c r="D30">
        <v>805123281</v>
      </c>
      <c r="F30">
        <v>22208.67</v>
      </c>
      <c r="G30" t="s">
        <v>8</v>
      </c>
    </row>
    <row r="31" spans="1:7">
      <c r="A31" s="1">
        <v>44629</v>
      </c>
      <c r="B31" t="s">
        <v>16</v>
      </c>
      <c r="C31">
        <v>-502.75</v>
      </c>
      <c r="D31">
        <v>805123281</v>
      </c>
      <c r="F31">
        <v>22660.67</v>
      </c>
      <c r="G31" t="s">
        <v>8</v>
      </c>
    </row>
    <row r="32" spans="1:7">
      <c r="A32" s="1">
        <v>44627</v>
      </c>
      <c r="B32" t="s">
        <v>27</v>
      </c>
      <c r="C32">
        <v>-553.75</v>
      </c>
      <c r="D32">
        <v>805123281</v>
      </c>
      <c r="F32">
        <v>23663.42</v>
      </c>
      <c r="G32" t="s">
        <v>8</v>
      </c>
    </row>
    <row r="33" spans="1:7">
      <c r="A33" s="1">
        <v>44627</v>
      </c>
      <c r="B33" t="s">
        <v>28</v>
      </c>
      <c r="C33">
        <v>-500</v>
      </c>
      <c r="D33">
        <v>805123281</v>
      </c>
      <c r="F33">
        <v>23163.42</v>
      </c>
      <c r="G33" t="s">
        <v>8</v>
      </c>
    </row>
    <row r="34" spans="1:7">
      <c r="A34" s="1">
        <v>44601</v>
      </c>
      <c r="B34" t="s">
        <v>16</v>
      </c>
      <c r="C34">
        <v>-502.75</v>
      </c>
      <c r="D34">
        <v>805123281</v>
      </c>
      <c r="F34">
        <v>24217.17</v>
      </c>
      <c r="G34" t="s">
        <v>8</v>
      </c>
    </row>
    <row r="35" spans="1:7">
      <c r="A35" s="1">
        <v>44571</v>
      </c>
      <c r="B35" t="s">
        <v>16</v>
      </c>
      <c r="C35">
        <v>-502.75</v>
      </c>
      <c r="D35">
        <v>805123281</v>
      </c>
      <c r="F35">
        <v>24719.919999999998</v>
      </c>
      <c r="G35" t="s">
        <v>8</v>
      </c>
    </row>
    <row r="36" spans="1:7">
      <c r="A36" s="1">
        <v>44567</v>
      </c>
      <c r="B36" t="s">
        <v>29</v>
      </c>
      <c r="C36">
        <v>200</v>
      </c>
      <c r="E36">
        <v>805123281</v>
      </c>
      <c r="F36">
        <v>25222.67</v>
      </c>
      <c r="G36" t="s">
        <v>8</v>
      </c>
    </row>
    <row r="37" spans="1:7">
      <c r="A37" s="1">
        <v>44565</v>
      </c>
      <c r="B37" t="s">
        <v>30</v>
      </c>
      <c r="C37">
        <v>200</v>
      </c>
      <c r="E37">
        <v>805123281</v>
      </c>
      <c r="F37">
        <v>25022.67</v>
      </c>
      <c r="G37" t="s">
        <v>8</v>
      </c>
    </row>
  </sheetData>
  <sortState xmlns:xlrd2="http://schemas.microsoft.com/office/spreadsheetml/2017/richdata2" ref="A2:G37">
    <sortCondition descending="1" ref="A2:A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tabSelected="1" topLeftCell="A26" zoomScale="120" zoomScaleNormal="120" workbookViewId="0">
      <selection activeCell="F48" sqref="F48"/>
    </sheetView>
  </sheetViews>
  <sheetFormatPr defaultRowHeight="14.45"/>
  <cols>
    <col min="1" max="1" width="10.28515625" bestFit="1" customWidth="1"/>
    <col min="2" max="2" width="47.5703125" customWidth="1"/>
    <col min="5" max="5" width="10.5703125" bestFit="1" customWidth="1"/>
  </cols>
  <sheetData>
    <row r="1" spans="1:5" ht="21">
      <c r="A1" s="2"/>
      <c r="B1" s="3" t="s">
        <v>31</v>
      </c>
      <c r="C1" s="2"/>
      <c r="D1" s="2"/>
      <c r="E1" s="4" t="s">
        <v>32</v>
      </c>
    </row>
    <row r="2" spans="1:5">
      <c r="A2" s="5" t="s">
        <v>33</v>
      </c>
      <c r="B2" s="5" t="s">
        <v>34</v>
      </c>
      <c r="C2" s="6" t="s">
        <v>2</v>
      </c>
      <c r="D2" s="21"/>
      <c r="E2" s="21"/>
    </row>
    <row r="4" spans="1:5">
      <c r="A4" s="14">
        <v>44935</v>
      </c>
      <c r="B4" s="15" t="s">
        <v>7</v>
      </c>
      <c r="C4" s="15">
        <v>1200</v>
      </c>
    </row>
    <row r="5" spans="1:5">
      <c r="A5" s="1">
        <v>44896</v>
      </c>
      <c r="B5" t="s">
        <v>11</v>
      </c>
      <c r="C5">
        <v>2400</v>
      </c>
    </row>
    <row r="6" spans="1:5">
      <c r="A6" s="1">
        <v>44895</v>
      </c>
      <c r="B6" t="s">
        <v>13</v>
      </c>
      <c r="C6">
        <v>2400</v>
      </c>
    </row>
    <row r="7" spans="1:5">
      <c r="A7" s="1">
        <v>44895</v>
      </c>
      <c r="B7" t="s">
        <v>12</v>
      </c>
      <c r="C7">
        <v>13200</v>
      </c>
    </row>
    <row r="8" spans="1:5">
      <c r="A8" s="1">
        <v>44887</v>
      </c>
      <c r="B8" t="s">
        <v>14</v>
      </c>
      <c r="C8">
        <v>1200</v>
      </c>
    </row>
    <row r="9" spans="1:5">
      <c r="A9" s="1">
        <v>44881</v>
      </c>
      <c r="B9" t="s">
        <v>15</v>
      </c>
      <c r="C9">
        <v>1200</v>
      </c>
    </row>
    <row r="10" spans="1:5">
      <c r="A10" s="1">
        <v>44869</v>
      </c>
      <c r="B10" t="s">
        <v>17</v>
      </c>
      <c r="C10">
        <v>1200</v>
      </c>
    </row>
    <row r="11" spans="1:5">
      <c r="A11" s="1">
        <v>44567</v>
      </c>
      <c r="B11" t="s">
        <v>29</v>
      </c>
      <c r="C11">
        <v>200</v>
      </c>
    </row>
    <row r="12" spans="1:5">
      <c r="A12" s="1">
        <v>44565</v>
      </c>
      <c r="B12" t="s">
        <v>30</v>
      </c>
      <c r="C12">
        <v>200</v>
      </c>
    </row>
    <row r="13" spans="1:5" ht="15" thickBot="1">
      <c r="A13" s="7"/>
      <c r="B13" s="7" t="s">
        <v>35</v>
      </c>
      <c r="C13" s="8">
        <f>SUM(C5:C12)</f>
        <v>22000</v>
      </c>
    </row>
    <row r="14" spans="1:5" ht="15" thickTop="1"/>
    <row r="15" spans="1:5">
      <c r="A15" s="16">
        <v>44690</v>
      </c>
      <c r="B15" s="17" t="s">
        <v>22</v>
      </c>
      <c r="C15" s="17">
        <v>-44.5</v>
      </c>
    </row>
    <row r="16" spans="1:5" ht="15">
      <c r="A16" s="1">
        <v>44662</v>
      </c>
      <c r="B16" t="s">
        <v>23</v>
      </c>
      <c r="C16">
        <v>-288</v>
      </c>
      <c r="E16" t="s">
        <v>36</v>
      </c>
    </row>
    <row r="17" spans="1:3" ht="15">
      <c r="A17" s="16">
        <v>44644</v>
      </c>
      <c r="B17" s="17" t="s">
        <v>26</v>
      </c>
      <c r="C17" s="17">
        <v>-452</v>
      </c>
    </row>
    <row r="18" spans="1:3">
      <c r="A18" s="1">
        <v>44627</v>
      </c>
      <c r="B18" t="s">
        <v>28</v>
      </c>
      <c r="C18">
        <v>-500</v>
      </c>
    </row>
    <row r="19" spans="1:3">
      <c r="A19" s="1">
        <v>44627</v>
      </c>
      <c r="B19" t="s">
        <v>27</v>
      </c>
      <c r="C19">
        <v>-553.75</v>
      </c>
    </row>
    <row r="20" spans="1:3" ht="15" thickBot="1">
      <c r="A20" s="7"/>
      <c r="B20" s="7" t="s">
        <v>37</v>
      </c>
      <c r="C20" s="8">
        <f>SUM(C15:C19)</f>
        <v>-1838.25</v>
      </c>
    </row>
    <row r="21" spans="1:3" ht="15" thickTop="1"/>
    <row r="22" spans="1:3">
      <c r="A22" s="1">
        <v>44874</v>
      </c>
      <c r="B22" t="s">
        <v>16</v>
      </c>
      <c r="C22">
        <v>-502.75</v>
      </c>
    </row>
    <row r="23" spans="1:3">
      <c r="A23" s="1">
        <v>44844</v>
      </c>
      <c r="B23" t="s">
        <v>16</v>
      </c>
      <c r="C23">
        <v>-502.75</v>
      </c>
    </row>
    <row r="24" spans="1:3">
      <c r="A24" s="1">
        <v>44813</v>
      </c>
      <c r="B24" t="s">
        <v>16</v>
      </c>
      <c r="C24">
        <v>-502.75</v>
      </c>
    </row>
    <row r="25" spans="1:3">
      <c r="A25" s="1">
        <v>44782</v>
      </c>
      <c r="B25" t="s">
        <v>16</v>
      </c>
      <c r="C25">
        <v>-502.75</v>
      </c>
    </row>
    <row r="26" spans="1:3">
      <c r="A26" s="1">
        <v>44753</v>
      </c>
      <c r="B26" t="s">
        <v>16</v>
      </c>
      <c r="C26">
        <v>-502.75</v>
      </c>
    </row>
    <row r="27" spans="1:3">
      <c r="A27" s="1">
        <v>44721</v>
      </c>
      <c r="B27" t="s">
        <v>16</v>
      </c>
      <c r="C27">
        <v>-502.75</v>
      </c>
    </row>
    <row r="28" spans="1:3">
      <c r="A28" s="1">
        <v>44690</v>
      </c>
      <c r="B28" t="s">
        <v>16</v>
      </c>
      <c r="C28">
        <v>-502.75</v>
      </c>
    </row>
    <row r="29" spans="1:3">
      <c r="A29" s="1">
        <v>44662</v>
      </c>
      <c r="B29" t="s">
        <v>16</v>
      </c>
      <c r="C29">
        <v>-502.75</v>
      </c>
    </row>
    <row r="30" spans="1:3">
      <c r="A30" s="1">
        <v>44629</v>
      </c>
      <c r="B30" t="s">
        <v>16</v>
      </c>
      <c r="C30">
        <v>-502.75</v>
      </c>
    </row>
    <row r="31" spans="1:3">
      <c r="A31" s="1">
        <v>44601</v>
      </c>
      <c r="B31" t="s">
        <v>16</v>
      </c>
      <c r="C31">
        <v>-502.75</v>
      </c>
    </row>
    <row r="32" spans="1:3">
      <c r="A32" s="1">
        <v>44571</v>
      </c>
      <c r="B32" t="s">
        <v>16</v>
      </c>
      <c r="C32">
        <v>-502.75</v>
      </c>
    </row>
    <row r="33" spans="1:3" ht="15" thickBot="1">
      <c r="A33" s="7"/>
      <c r="B33" s="7" t="s">
        <v>38</v>
      </c>
      <c r="C33" s="8">
        <f>SUM(C22:C32)</f>
        <v>-5530.25</v>
      </c>
    </row>
    <row r="34" spans="1:3" ht="15" thickTop="1"/>
    <row r="35" spans="1:3" ht="15"/>
    <row r="36" spans="1:3" ht="15">
      <c r="A36" s="1">
        <v>44652</v>
      </c>
      <c r="B36" t="s">
        <v>25</v>
      </c>
      <c r="C36">
        <v>-3122</v>
      </c>
    </row>
    <row r="37" spans="1:3" ht="15">
      <c r="A37" s="1">
        <v>44652</v>
      </c>
      <c r="B37" t="s">
        <v>24</v>
      </c>
      <c r="C37">
        <v>-1600</v>
      </c>
    </row>
    <row r="38" spans="1:3" ht="15">
      <c r="A38" s="18"/>
      <c r="B38" s="19" t="s">
        <v>39</v>
      </c>
      <c r="C38" s="20">
        <f>SUM(C36:C37)</f>
        <v>-4722</v>
      </c>
    </row>
    <row r="39" spans="1:3" ht="15"/>
    <row r="40" spans="1:3" ht="14.45" customHeight="1">
      <c r="A40" s="1">
        <v>44713</v>
      </c>
      <c r="B40" t="s">
        <v>20</v>
      </c>
      <c r="C40">
        <v>-68.75</v>
      </c>
    </row>
    <row r="41" spans="1:3" ht="14.45" customHeight="1">
      <c r="A41" s="1">
        <v>44697</v>
      </c>
      <c r="B41" t="s">
        <v>21</v>
      </c>
      <c r="C41">
        <v>-588</v>
      </c>
    </row>
    <row r="42" spans="1:3" ht="15">
      <c r="A42" s="7"/>
      <c r="B42" s="7" t="s">
        <v>40</v>
      </c>
      <c r="C42" s="7">
        <f>SUM(C40:C41)</f>
        <v>-656.75</v>
      </c>
    </row>
    <row r="43" spans="1:3" ht="15"/>
    <row r="44" spans="1:3" ht="14.45" customHeight="1">
      <c r="A44" s="1">
        <v>44900</v>
      </c>
      <c r="B44" t="s">
        <v>10</v>
      </c>
      <c r="C44">
        <v>-149.75</v>
      </c>
    </row>
    <row r="45" spans="1:3" ht="14.45" customHeight="1">
      <c r="A45" s="1">
        <v>44868</v>
      </c>
      <c r="B45" t="s">
        <v>18</v>
      </c>
      <c r="C45">
        <v>-317.87</v>
      </c>
    </row>
    <row r="46" spans="1:3" ht="14.45" customHeight="1">
      <c r="A46" s="1">
        <v>44840</v>
      </c>
      <c r="B46" t="s">
        <v>19</v>
      </c>
      <c r="C46">
        <v>-151.25</v>
      </c>
    </row>
    <row r="47" spans="1:3" ht="14.45" customHeight="1">
      <c r="A47" s="1">
        <v>44925</v>
      </c>
      <c r="B47" t="s">
        <v>9</v>
      </c>
      <c r="C47">
        <v>-90</v>
      </c>
    </row>
    <row r="48" spans="1:3" ht="14.45" customHeight="1">
      <c r="A48" s="1">
        <v>44834</v>
      </c>
      <c r="B48" t="s">
        <v>9</v>
      </c>
      <c r="C48">
        <v>-90</v>
      </c>
    </row>
    <row r="49" spans="1:3" ht="14.45" customHeight="1">
      <c r="A49" s="1">
        <v>44742</v>
      </c>
      <c r="B49" t="s">
        <v>9</v>
      </c>
      <c r="C49">
        <v>-90</v>
      </c>
    </row>
    <row r="50" spans="1:3" ht="14.45" customHeight="1">
      <c r="A50" s="1">
        <v>44651</v>
      </c>
      <c r="B50" t="s">
        <v>9</v>
      </c>
      <c r="C50">
        <v>-90</v>
      </c>
    </row>
    <row r="51" spans="1:3" ht="14.45" customHeight="1">
      <c r="A51" s="7"/>
      <c r="B51" s="7" t="s">
        <v>41</v>
      </c>
      <c r="C51" s="7">
        <f>SUM(C44:C50)</f>
        <v>-978.87</v>
      </c>
    </row>
    <row r="52" spans="1:3" ht="14.45" customHeight="1"/>
    <row r="53" spans="1:3" ht="14.45" customHeight="1">
      <c r="A53" s="2"/>
      <c r="B53" s="2" t="s">
        <v>42</v>
      </c>
      <c r="C53" s="9">
        <f>(C51+C42+C33+C20+C38)*-1</f>
        <v>13726.119999999999</v>
      </c>
    </row>
    <row r="54" spans="1:3" ht="14.45" customHeight="1">
      <c r="A54" s="2"/>
      <c r="B54" s="2" t="s">
        <v>43</v>
      </c>
      <c r="C54" s="9">
        <f>C13</f>
        <v>22000</v>
      </c>
    </row>
    <row r="55" spans="1:3" ht="14.45" customHeight="1">
      <c r="A55" s="2"/>
      <c r="B55" s="2" t="s">
        <v>44</v>
      </c>
      <c r="C55" s="9">
        <v>24822.67</v>
      </c>
    </row>
    <row r="56" spans="1:3" ht="14.45" customHeight="1">
      <c r="A56" s="2"/>
      <c r="B56" s="2" t="s">
        <v>45</v>
      </c>
      <c r="C56" s="9">
        <v>33096.550000000003</v>
      </c>
    </row>
    <row r="57" spans="1:3" ht="14.45" customHeight="1">
      <c r="A57" s="2"/>
      <c r="B57" s="2"/>
      <c r="C57" s="2"/>
    </row>
    <row r="58" spans="1:3" ht="14.45" customHeight="1">
      <c r="A58" s="2" t="s">
        <v>46</v>
      </c>
      <c r="B58" s="2" t="s">
        <v>47</v>
      </c>
      <c r="C58" s="2"/>
    </row>
    <row r="59" spans="1:3" ht="14.45" customHeight="1">
      <c r="A59" s="2"/>
      <c r="B59" s="2" t="s">
        <v>48</v>
      </c>
      <c r="C59" s="2"/>
    </row>
    <row r="60" spans="1:3" ht="14.45" customHeight="1">
      <c r="A60" s="2"/>
      <c r="B60" s="2"/>
      <c r="C60" s="2"/>
    </row>
    <row r="61" spans="1:3" ht="14.45" customHeight="1">
      <c r="A61" s="2"/>
      <c r="B61" s="2" t="s">
        <v>49</v>
      </c>
      <c r="C61" s="2"/>
    </row>
    <row r="62" spans="1:3" ht="14.45" customHeight="1">
      <c r="A62" s="2"/>
      <c r="B62" s="12" t="s">
        <v>50</v>
      </c>
      <c r="C62" s="13"/>
    </row>
    <row r="63" spans="1:3" ht="14.45" customHeight="1">
      <c r="A63" s="2"/>
      <c r="B63" s="10"/>
      <c r="C63" s="11"/>
    </row>
    <row r="64" spans="1:3" ht="15"/>
    <row r="65" ht="15"/>
    <row r="66" ht="15"/>
    <row r="67" ht="15"/>
    <row r="68" ht="15"/>
    <row r="69" ht="15"/>
    <row r="70" ht="15"/>
  </sheetData>
  <mergeCells count="1">
    <mergeCell ref="D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Torben Vikkelsø</cp:lastModifiedBy>
  <cp:revision/>
  <dcterms:created xsi:type="dcterms:W3CDTF">2023-02-04T10:29:37Z</dcterms:created>
  <dcterms:modified xsi:type="dcterms:W3CDTF">2023-02-04T11:27:29Z</dcterms:modified>
  <cp:category/>
  <cp:contentStatus/>
</cp:coreProperties>
</file>